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9 - Portarias Estaduais\2026\02- Fevereiro_26\EMENDA40940003MAC_87.514\"/>
    </mc:Choice>
  </mc:AlternateContent>
  <xr:revisionPtr revIDLastSave="0" documentId="13_ncr:1_{742B96CA-196F-40A2-A0E1-3931E4B09851}" xr6:coauthVersionLast="47" xr6:coauthVersionMax="47" xr10:uidLastSave="{00000000-0000-0000-0000-000000000000}"/>
  <bookViews>
    <workbookView xWindow="-120" yWindow="-120" windowWidth="29040" windowHeight="15720" activeTab="3" xr2:uid="{B54966A5-2F06-4F1B-8AED-529AB6BD1E48}"/>
  </bookViews>
  <sheets>
    <sheet name="CAPA" sheetId="1" r:id="rId1"/>
    <sheet name="ORDEM BANCÁRIA" sheetId="2" r:id="rId2"/>
    <sheet name="FLUXO DE CAIXA" sheetId="3" r:id="rId3"/>
    <sheet name="COMPOSIÇÃO DAS DESPESAS" sheetId="4" r:id="rId4"/>
  </sheets>
  <externalReferences>
    <externalReference r:id="rId5"/>
    <externalReference r:id="rId6"/>
  </externalReferences>
  <definedNames>
    <definedName name="_2" localSheetId="0">#REF!</definedName>
    <definedName name="_2">#REF!</definedName>
    <definedName name="_xlnm._FilterDatabase" localSheetId="3" hidden="1">'COMPOSIÇÃO DAS DESPESAS'!$A$5:$G$8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3">'COMPOSIÇÃO DAS DESPESAS'!$A$1:$G$8</definedName>
    <definedName name="_xlnm.Print_Area" localSheetId="2">'FLUXO DE CAIXA'!$A$1:$B$18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_xlnm.Print_Titles" localSheetId="3">'COMPOSIÇÃO DAS DESPESAS'!$1:$5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3" l="1"/>
  <c r="F8" i="4" l="1"/>
  <c r="B17" i="3" s="1"/>
  <c r="B9" i="3"/>
</calcChain>
</file>

<file path=xl/sharedStrings.xml><?xml version="1.0" encoding="utf-8"?>
<sst xmlns="http://schemas.openxmlformats.org/spreadsheetml/2006/main" count="31" uniqueCount="28">
  <si>
    <t xml:space="preserve">  </t>
  </si>
  <si>
    <t>EMENDA N° 40940003</t>
  </si>
  <si>
    <t>SECRETARIA DE ESTADO DA SAÚDE DE SÃO PAULO</t>
  </si>
  <si>
    <t xml:space="preserve">RESOLUÇÃO SS Nº 127, DE 21 DE SETEMBRO DE 2023 </t>
  </si>
  <si>
    <t xml:space="preserve">INCREMENTO MAC - SENADORA MARA GABRILLI - IMREA </t>
  </si>
  <si>
    <t>FEVEREIRO/2026</t>
  </si>
  <si>
    <t>Fluxo de Caixa Realizado</t>
  </si>
  <si>
    <t>Saldo inicial</t>
  </si>
  <si>
    <t>RECEITAS FINANCEIRAS</t>
  </si>
  <si>
    <t>Total</t>
  </si>
  <si>
    <t>Pagamentos de despesas</t>
  </si>
  <si>
    <t>SERVIÇOS DE TERCEIROS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</si>
  <si>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</si>
  <si>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</si>
  <si>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</si>
  <si>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</si>
  <si>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</si>
  <si>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</si>
  <si>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</si>
  <si>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</si>
  <si>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</si>
  <si>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NT</t>
  </si>
  <si>
    <t>RECEITA FINANCEIRA</t>
  </si>
  <si>
    <t>ESTORNO DE DESPESA FINANCEIRA</t>
  </si>
  <si>
    <t xml:space="preserve">SERV. DE MANUTENÇÃO EM GERAL - (ISS 5%) </t>
  </si>
  <si>
    <t xml:space="preserve">WRS CONSTRUÇÕES EM GERAL EIRELI ME                          </t>
  </si>
  <si>
    <t>TOTAL</t>
  </si>
  <si>
    <t>DESPESAS FINANCEIRAS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</si>
</sst>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 ;[Red]\-#,##0.00\ "/>
    <numFmt numFmtId="165" formatCode="_(* #,##0.00_);_(* \(#,##0.00\);_(* &quot;-&quot;??_);_(@_)"/>
    <numFmt numFmtId="166" formatCode="dd/mm/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43" fontId="3" fillId="0" borderId="0" xfId="2" applyFont="1" applyAlignment="1">
      <alignment vertical="center"/>
    </xf>
    <xf numFmtId="0" fontId="7" fillId="0" borderId="0" xfId="3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10" fillId="0" borderId="0" xfId="6" applyFont="1" applyAlignment="1">
      <alignment vertical="center"/>
    </xf>
    <xf numFmtId="0" fontId="11" fillId="0" borderId="1" xfId="4" applyFont="1" applyBorder="1" applyAlignment="1">
      <alignment vertical="center" wrapText="1"/>
    </xf>
    <xf numFmtId="4" fontId="11" fillId="0" borderId="2" xfId="4" applyNumberFormat="1" applyFont="1" applyBorder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4" fontId="12" fillId="0" borderId="4" xfId="4" applyNumberFormat="1" applyFont="1" applyBorder="1" applyAlignment="1">
      <alignment horizontal="right" vertical="center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164" fontId="1" fillId="0" borderId="0" xfId="5" applyNumberFormat="1"/>
    <xf numFmtId="0" fontId="16" fillId="0" borderId="0" xfId="4" applyFont="1"/>
    <xf numFmtId="0" fontId="1" fillId="0" borderId="0" xfId="7" applyAlignment="1">
      <alignment vertical="center"/>
    </xf>
    <xf numFmtId="0" fontId="1" fillId="0" borderId="0" xfId="7"/>
    <xf numFmtId="0" fontId="19" fillId="0" borderId="0" xfId="7" applyFont="1" applyAlignment="1">
      <alignment vertical="center"/>
    </xf>
    <xf numFmtId="0" fontId="20" fillId="0" borderId="0" xfId="7" applyFont="1" applyAlignment="1">
      <alignment vertical="center" wrapText="1"/>
    </xf>
    <xf numFmtId="0" fontId="20" fillId="0" borderId="0" xfId="7" applyFont="1" applyAlignment="1">
      <alignment horizontal="center" vertical="center" wrapText="1"/>
    </xf>
    <xf numFmtId="165" fontId="21" fillId="0" borderId="0" xfId="7" applyNumberFormat="1" applyFont="1" applyAlignment="1">
      <alignment vertical="center"/>
    </xf>
    <xf numFmtId="0" fontId="22" fillId="0" borderId="0" xfId="7" applyFont="1" applyAlignment="1">
      <alignment vertical="center"/>
    </xf>
    <xf numFmtId="0" fontId="23" fillId="5" borderId="7" xfId="7" applyFont="1" applyFill="1" applyBorder="1" applyAlignment="1">
      <alignment horizontal="center" vertical="center"/>
    </xf>
    <xf numFmtId="14" fontId="24" fillId="5" borderId="7" xfId="7" applyNumberFormat="1" applyFont="1" applyFill="1" applyBorder="1" applyAlignment="1">
      <alignment horizontal="center" vertical="center"/>
    </xf>
    <xf numFmtId="14" fontId="24" fillId="5" borderId="7" xfId="7" applyNumberFormat="1" applyFont="1" applyFill="1" applyBorder="1" applyAlignment="1">
      <alignment horizontal="center" vertical="center" wrapText="1"/>
    </xf>
    <xf numFmtId="0" fontId="26" fillId="0" borderId="7" xfId="8" quotePrefix="1" applyNumberFormat="1" applyFont="1" applyFill="1" applyBorder="1" applyAlignment="1">
      <alignment horizontal="center" vertical="center"/>
    </xf>
    <xf numFmtId="0" fontId="27" fillId="0" borderId="7" xfId="8" applyNumberFormat="1" applyFont="1" applyFill="1" applyBorder="1" applyAlignment="1">
      <alignment horizontal="center" vertical="center"/>
    </xf>
    <xf numFmtId="0" fontId="27" fillId="0" borderId="7" xfId="8" applyNumberFormat="1" applyFont="1" applyFill="1" applyBorder="1" applyAlignment="1">
      <alignment horizontal="left" vertical="center" indent="1"/>
    </xf>
    <xf numFmtId="43" fontId="27" fillId="0" borderId="7" xfId="8" applyFont="1" applyFill="1" applyBorder="1" applyAlignment="1">
      <alignment horizontal="left" vertical="center"/>
    </xf>
    <xf numFmtId="4" fontId="27" fillId="0" borderId="7" xfId="7" applyNumberFormat="1" applyFont="1" applyBorder="1" applyAlignment="1">
      <alignment horizontal="center" vertical="center"/>
    </xf>
    <xf numFmtId="166" fontId="27" fillId="0" borderId="7" xfId="7" applyNumberFormat="1" applyFont="1" applyBorder="1" applyAlignment="1">
      <alignment horizontal="center" vertical="center"/>
    </xf>
    <xf numFmtId="165" fontId="28" fillId="5" borderId="11" xfId="7" applyNumberFormat="1" applyFont="1" applyFill="1" applyBorder="1" applyAlignment="1">
      <alignment vertical="center"/>
    </xf>
    <xf numFmtId="0" fontId="29" fillId="0" borderId="0" xfId="7" applyFont="1" applyAlignment="1">
      <alignment horizontal="center" vertical="center"/>
    </xf>
    <xf numFmtId="0" fontId="29" fillId="0" borderId="0" xfId="7" applyFont="1" applyAlignment="1">
      <alignment vertical="center"/>
    </xf>
    <xf numFmtId="0" fontId="1" fillId="0" borderId="0" xfId="7" applyAlignment="1">
      <alignment horizontal="center"/>
    </xf>
    <xf numFmtId="0" fontId="1" fillId="0" borderId="0" xfId="7" applyAlignment="1">
      <alignment horizontal="left" indent="1"/>
    </xf>
    <xf numFmtId="4" fontId="1" fillId="0" borderId="0" xfId="7" applyNumberFormat="1" applyAlignment="1">
      <alignment horizontal="right"/>
    </xf>
    <xf numFmtId="14" fontId="1" fillId="0" borderId="0" xfId="7" applyNumberFormat="1" applyAlignment="1">
      <alignment horizontal="left" indent="1"/>
    </xf>
    <xf numFmtId="0" fontId="25" fillId="0" borderId="0" xfId="7" applyFont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17" fontId="4" fillId="0" borderId="0" xfId="1" quotePrefix="1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9" fillId="0" borderId="0" xfId="6" applyFont="1" applyAlignment="1">
      <alignment horizontal="center" vertical="center"/>
    </xf>
    <xf numFmtId="0" fontId="17" fillId="0" borderId="0" xfId="7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28" fillId="5" borderId="8" xfId="7" applyFont="1" applyFill="1" applyBorder="1" applyAlignment="1">
      <alignment horizontal="center" vertical="center"/>
    </xf>
    <xf numFmtId="0" fontId="28" fillId="5" borderId="9" xfId="7" applyFont="1" applyFill="1" applyBorder="1" applyAlignment="1">
      <alignment horizontal="center" vertical="center"/>
    </xf>
    <xf numFmtId="0" fontId="28" fillId="5" borderId="10" xfId="7" applyFont="1" applyFill="1" applyBorder="1" applyAlignment="1">
      <alignment horizontal="center" vertical="center"/>
    </xf>
    <xf numFmtId="0" fontId="12" fillId="0" borderId="0" xfId="6" applyFont="1" applyBorder="1" applyAlignment="1">
      <alignment horizontal="left" vertical="center" wrapText="1"/>
    </xf>
    <xf numFmtId="4" fontId="12" fillId="0" borderId="0" xfId="4" applyNumberFormat="1" applyFont="1" applyBorder="1" applyAlignment="1">
      <alignment horizontal="right" vertical="center"/>
    </xf>
  </cellXfs>
  <cellStyles count="9">
    <cellStyle name="Normal" xfId="0" builtinId="0"/>
    <cellStyle name="Normal 2 2 2 2 12" xfId="4" xr:uid="{D728BC6D-C92F-4FCD-A57B-62B88479A423}"/>
    <cellStyle name="Normal 2 2 2 2 12 2" xfId="6" xr:uid="{93195552-475D-4AF9-99E9-65B5F9181953}"/>
    <cellStyle name="Normal 3 2 2" xfId="1" xr:uid="{9847CC98-BFB7-4D44-99E8-3472B7BF183E}"/>
    <cellStyle name="Normal 3 2 3" xfId="7" xr:uid="{FF783176-CEEA-4928-82CF-4DF8DA531CDC}"/>
    <cellStyle name="Normal 4" xfId="3" xr:uid="{BE20D363-B308-4C4F-BF4B-18328A53E4DD}"/>
    <cellStyle name="Normal 4 2" xfId="5" xr:uid="{FE27BD28-2C3A-487C-BA90-FDA44D28D9FA}"/>
    <cellStyle name="Vírgula 2" xfId="2" xr:uid="{0334CD40-AECF-4E64-9404-6044A07BC928}"/>
    <cellStyle name="Vírgula 2 3" xfId="8" xr:uid="{9E1DF484-B129-4AAE-96AD-BAB1933FA8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0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E33698E-04FE-4BF0-90FD-15ED481C88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2328070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238124</xdr:colOff>
      <xdr:row>6</xdr:row>
      <xdr:rowOff>28575</xdr:rowOff>
    </xdr:from>
    <xdr:to>
      <xdr:col>11</xdr:col>
      <xdr:colOff>220409</xdr:colOff>
      <xdr:row>34</xdr:row>
      <xdr:rowOff>47625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CEE4C6C7-2978-4697-96E1-68C6AC3BE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1000125"/>
          <a:ext cx="6078285" cy="4552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14</xdr:col>
      <xdr:colOff>0</xdr:colOff>
      <xdr:row>4</xdr:row>
      <xdr:rowOff>14462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4678DB0-29F9-4327-A5C5-0D35361791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8534400" cy="6621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A106F42-6D7B-4B28-8F98-8E91D8098C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D1B806A-9185-4502-9E3F-0F0E125310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496799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Controladoria/Projetos%20Controladoria/Subven&#231;&#245;es/SES/ativas/SES%20-%202017/DRS1%20-%20Anexos/CG%2086.722/3%20-%20Anexo%2017%20-%2086.722%20-%20Conv&#234;nio%20762_2016%20-%204&#186;%20Trim17.xlsx" TargetMode="External"/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193F2-4EFA-4207-B886-97CA053FEFCB}">
  <dimension ref="A1:O11"/>
  <sheetViews>
    <sheetView showGridLines="0" zoomScale="70" zoomScaleNormal="70" workbookViewId="0">
      <selection activeCell="Q7" sqref="Q7"/>
    </sheetView>
  </sheetViews>
  <sheetFormatPr defaultColWidth="9.140625" defaultRowHeight="24.75" customHeight="1" x14ac:dyDescent="0.25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4" width="9.140625" style="1"/>
    <col min="15" max="15" width="12" style="1" bestFit="1" customWidth="1"/>
    <col min="16" max="16384" width="9.140625" style="1"/>
  </cols>
  <sheetData>
    <row r="1" spans="1:15" ht="80.25" customHeight="1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5" ht="51.75" customHeight="1" x14ac:dyDescent="0.2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5" ht="86.25" customHeigh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5" s="2" customFormat="1" ht="30.75" x14ac:dyDescent="0.25">
      <c r="A4" s="55" t="s">
        <v>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5" s="2" customFormat="1" ht="30.75" x14ac:dyDescent="0.25">
      <c r="A5" s="55" t="s">
        <v>3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5" s="2" customFormat="1" ht="55.5" customHeight="1" x14ac:dyDescent="0.25">
      <c r="A6" s="56" t="s">
        <v>4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</row>
    <row r="7" spans="1:15" ht="190.5" customHeight="1" x14ac:dyDescent="0.25">
      <c r="A7" s="58" t="s">
        <v>5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</row>
    <row r="8" spans="1:15" ht="9.75" customHeight="1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11" spans="1:15" ht="24.75" customHeight="1" x14ac:dyDescent="0.25">
      <c r="O11" s="3"/>
    </row>
  </sheetData>
  <mergeCells count="7">
    <mergeCell ref="A8:M8"/>
    <mergeCell ref="A1:M1"/>
    <mergeCell ref="A2:M3"/>
    <mergeCell ref="A4:M4"/>
    <mergeCell ref="A5:M5"/>
    <mergeCell ref="A6:M6"/>
    <mergeCell ref="A7:M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9A73F-B563-4413-941A-909F7BA21FC7}">
  <dimension ref="A1"/>
  <sheetViews>
    <sheetView showGridLines="0" workbookViewId="0">
      <selection activeCell="R15" sqref="R15"/>
    </sheetView>
  </sheetViews>
  <sheetFormatPr defaultColWidth="9.140625" defaultRowHeight="12.75" x14ac:dyDescent="0.2"/>
  <cols>
    <col min="1" max="16384" width="9.140625" style="4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57D33-E990-445B-B5C7-D6FF3337E72E}">
  <dimension ref="A1:E21"/>
  <sheetViews>
    <sheetView showGridLines="0" zoomScale="85" zoomScaleNormal="85" workbookViewId="0">
      <selection activeCell="D19" sqref="D19"/>
    </sheetView>
  </sheetViews>
  <sheetFormatPr defaultColWidth="9.140625" defaultRowHeight="15" x14ac:dyDescent="0.25"/>
  <cols>
    <col min="1" max="1" width="64.28515625" style="23" customWidth="1"/>
    <col min="2" max="2" width="66.710937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59" t="s">
        <v>6</v>
      </c>
      <c r="B3" s="59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239892.8</v>
      </c>
    </row>
    <row r="7" spans="1:4" ht="27.6" customHeight="1" x14ac:dyDescent="0.25">
      <c r="A7" s="11" t="s">
        <v>8</v>
      </c>
      <c r="B7" s="12">
        <v>1747.8</v>
      </c>
    </row>
    <row r="8" spans="1:4" x14ac:dyDescent="0.25">
      <c r="A8" s="13"/>
      <c r="B8" s="14"/>
    </row>
    <row r="9" spans="1:4" x14ac:dyDescent="0.25">
      <c r="A9" s="15" t="s">
        <v>9</v>
      </c>
      <c r="B9" s="16">
        <f>B7</f>
        <v>1747.8</v>
      </c>
    </row>
    <row r="10" spans="1:4" x14ac:dyDescent="0.25">
      <c r="A10" s="13"/>
      <c r="B10" s="14"/>
    </row>
    <row r="11" spans="1:4" ht="27.6" customHeight="1" x14ac:dyDescent="0.25">
      <c r="A11" s="17" t="s">
        <v>10</v>
      </c>
      <c r="B11" s="18"/>
    </row>
    <row r="12" spans="1:4" ht="27.6" customHeight="1" x14ac:dyDescent="0.25">
      <c r="A12" s="11" t="s">
        <v>11</v>
      </c>
      <c r="B12" s="19">
        <v>-207705.44</v>
      </c>
      <c r="C12" s="20"/>
      <c r="D12" s="20"/>
    </row>
    <row r="13" spans="1:4" ht="27.6" customHeight="1" x14ac:dyDescent="0.25">
      <c r="A13" s="65" t="s">
        <v>27</v>
      </c>
      <c r="B13" s="66">
        <v>1.7</v>
      </c>
      <c r="C13" s="20"/>
      <c r="D13" s="20"/>
    </row>
    <row r="14" spans="1:4" ht="14.25" customHeight="1" x14ac:dyDescent="0.25">
      <c r="A14" s="13"/>
      <c r="B14" s="14"/>
    </row>
    <row r="15" spans="1:4" ht="27.6" customHeight="1" x14ac:dyDescent="0.25">
      <c r="A15" s="21" t="s">
        <v>9</v>
      </c>
      <c r="B15" s="22">
        <f>SUM(B12:B13)</f>
        <v>-207703.74</v>
      </c>
      <c r="C15" s="20"/>
    </row>
    <row r="16" spans="1:4" x14ac:dyDescent="0.25">
      <c r="B16" s="24"/>
    </row>
    <row r="17" spans="1:5" ht="27.6" customHeight="1" thickBot="1" x14ac:dyDescent="0.3">
      <c r="A17" s="25" t="s">
        <v>12</v>
      </c>
      <c r="B17" s="26">
        <f>B6+B7+B15</f>
        <v>33936.859999999986</v>
      </c>
      <c r="D17" s="27"/>
      <c r="E17" s="27"/>
    </row>
    <row r="21" spans="1:5" x14ac:dyDescent="0.25">
      <c r="A21" s="28"/>
      <c r="B21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377FF-7B96-4EFB-8E1D-98D8901A4915}">
  <dimension ref="A1:G8"/>
  <sheetViews>
    <sheetView showGridLines="0" tabSelected="1" zoomScaleNormal="100" workbookViewId="0">
      <selection activeCell="E22" sqref="E22"/>
    </sheetView>
  </sheetViews>
  <sheetFormatPr defaultRowHeight="15" x14ac:dyDescent="0.25"/>
  <cols>
    <col min="1" max="1" width="6.140625" style="48" customWidth="1"/>
    <col min="2" max="2" width="13.42578125" style="48" customWidth="1"/>
    <col min="3" max="3" width="40.85546875" style="49" customWidth="1"/>
    <col min="4" max="4" width="24.7109375" style="49" bestFit="1" customWidth="1"/>
    <col min="5" max="5" width="38.140625" style="49" customWidth="1"/>
    <col min="6" max="6" width="18.28515625" style="50" bestFit="1" customWidth="1"/>
    <col min="7" max="7" width="14.85546875" style="51" customWidth="1"/>
    <col min="8" max="16384" width="9.140625" style="30"/>
  </cols>
  <sheetData>
    <row r="1" spans="1:7" s="29" customFormat="1" ht="53.25" customHeight="1" x14ac:dyDescent="0.25">
      <c r="A1" s="60"/>
      <c r="B1" s="60"/>
      <c r="C1" s="60"/>
      <c r="D1" s="60"/>
      <c r="E1" s="60"/>
      <c r="F1" s="60"/>
      <c r="G1" s="60"/>
    </row>
    <row r="2" spans="1:7" ht="12" customHeight="1" x14ac:dyDescent="0.25">
      <c r="A2" s="61" t="s">
        <v>13</v>
      </c>
      <c r="B2" s="61"/>
      <c r="C2" s="61"/>
      <c r="D2" s="61"/>
      <c r="E2" s="61"/>
      <c r="F2" s="61"/>
      <c r="G2" s="61"/>
    </row>
    <row r="3" spans="1:7" s="31" customFormat="1" ht="20.100000000000001" customHeight="1" x14ac:dyDescent="0.25">
      <c r="A3" s="61"/>
      <c r="B3" s="61"/>
      <c r="C3" s="61"/>
      <c r="D3" s="61"/>
      <c r="E3" s="61"/>
      <c r="F3" s="61"/>
      <c r="G3" s="61"/>
    </row>
    <row r="4" spans="1:7" s="35" customFormat="1" ht="13.5" customHeight="1" x14ac:dyDescent="0.25">
      <c r="A4" s="32"/>
      <c r="B4" s="33"/>
      <c r="C4" s="32"/>
      <c r="D4" s="32"/>
      <c r="E4" s="32"/>
      <c r="F4" s="34"/>
      <c r="G4" s="32"/>
    </row>
    <row r="5" spans="1:7" s="52" customFormat="1" ht="27" customHeight="1" x14ac:dyDescent="0.2">
      <c r="A5" s="36" t="s">
        <v>14</v>
      </c>
      <c r="B5" s="36" t="s">
        <v>15</v>
      </c>
      <c r="C5" s="36" t="s">
        <v>16</v>
      </c>
      <c r="D5" s="36" t="s">
        <v>17</v>
      </c>
      <c r="E5" s="36" t="s">
        <v>18</v>
      </c>
      <c r="F5" s="37" t="s">
        <v>19</v>
      </c>
      <c r="G5" s="38" t="s">
        <v>20</v>
      </c>
    </row>
    <row r="6" spans="1:7" x14ac:dyDescent="0.25">
      <c r="A6" s="39">
        <v>1</v>
      </c>
      <c r="B6" s="40" t="s">
        <v>21</v>
      </c>
      <c r="C6" s="41" t="s">
        <v>22</v>
      </c>
      <c r="D6" s="41" t="s">
        <v>27</v>
      </c>
      <c r="E6" s="42" t="s">
        <v>23</v>
      </c>
      <c r="F6" s="43">
        <v>1.7</v>
      </c>
      <c r="G6" s="44">
        <v>46066</v>
      </c>
    </row>
    <row r="7" spans="1:7" ht="15.75" thickBot="1" x14ac:dyDescent="0.3">
      <c r="A7" s="39">
        <v>2</v>
      </c>
      <c r="B7" s="40">
        <v>215</v>
      </c>
      <c r="C7" s="41" t="s">
        <v>24</v>
      </c>
      <c r="D7" s="41" t="s">
        <v>11</v>
      </c>
      <c r="E7" s="42" t="s">
        <v>25</v>
      </c>
      <c r="F7" s="43">
        <v>-207705.44</v>
      </c>
      <c r="G7" s="44">
        <v>46073</v>
      </c>
    </row>
    <row r="8" spans="1:7" s="47" customFormat="1" ht="26.45" customHeight="1" thickBot="1" x14ac:dyDescent="0.3">
      <c r="A8" s="62" t="s">
        <v>26</v>
      </c>
      <c r="B8" s="63"/>
      <c r="C8" s="63"/>
      <c r="D8" s="63"/>
      <c r="E8" s="64"/>
      <c r="F8" s="45">
        <f>SUM(F6:F7)</f>
        <v>-207703.74</v>
      </c>
      <c r="G8" s="46"/>
    </row>
  </sheetData>
  <autoFilter ref="A5:G8" xr:uid="{576775FA-605F-401E-BBCE-78CCCFD43394}"/>
  <mergeCells count="3">
    <mergeCell ref="A1:G1"/>
    <mergeCell ref="A2:G3"/>
    <mergeCell ref="A8:E8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0B5303-CBC7-4254-BFE6-D7D768CB4E0F}"/>
</file>

<file path=customXml/itemProps2.xml><?xml version="1.0" encoding="utf-8"?>
<ds:datastoreItem xmlns:ds="http://schemas.openxmlformats.org/officeDocument/2006/customXml" ds:itemID="{B3C9FEAE-3EC4-43B9-98E5-3F0548D26E9F}"/>
</file>

<file path=customXml/itemProps3.xml><?xml version="1.0" encoding="utf-8"?>
<ds:datastoreItem xmlns:ds="http://schemas.openxmlformats.org/officeDocument/2006/customXml" ds:itemID="{132E6A94-9281-4B2B-BE56-81092D0455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'COMPOSIÇÃO DAS DESPESAS'!Titulos_de_impressao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Tuanne Carolina Gaspar</cp:lastModifiedBy>
  <cp:lastPrinted>2026-03-18T16:46:57Z</cp:lastPrinted>
  <dcterms:created xsi:type="dcterms:W3CDTF">2026-03-18T16:41:01Z</dcterms:created>
  <dcterms:modified xsi:type="dcterms:W3CDTF">2026-03-25T19:22:04Z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857000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